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lw\Dropbox\Research\Betting\Book\Resources\"/>
    </mc:Choice>
  </mc:AlternateContent>
  <xr:revisionPtr revIDLastSave="0" documentId="13_ncr:1_{64CF9417-F09D-419F-BF37-13EEF9723B21}" xr6:coauthVersionLast="47" xr6:coauthVersionMax="47" xr10:uidLastSave="{00000000-0000-0000-0000-000000000000}"/>
  <bookViews>
    <workbookView xWindow="-120" yWindow="-120" windowWidth="29040" windowHeight="15720" activeTab="2" xr2:uid="{C3D4879D-A117-47F0-9F09-4BA230364C80}"/>
  </bookViews>
  <sheets>
    <sheet name="2 Outcomes" sheetId="1" r:id="rId1"/>
    <sheet name="3 Outcomes" sheetId="2" r:id="rId2"/>
    <sheet name="4 Outcomes" sheetId="3" r:id="rId3"/>
    <sheet name="5 Outcom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4" l="1"/>
  <c r="C32" i="4" s="1"/>
  <c r="B24" i="4"/>
  <c r="C24" i="4" s="1"/>
  <c r="B16" i="4"/>
  <c r="C16" i="4" s="1"/>
  <c r="B31" i="4"/>
  <c r="C31" i="4" s="1"/>
  <c r="B30" i="4"/>
  <c r="C30" i="4" s="1"/>
  <c r="B29" i="4"/>
  <c r="C29" i="4" s="1"/>
  <c r="B28" i="4"/>
  <c r="C28" i="4" s="1"/>
  <c r="B23" i="4"/>
  <c r="C23" i="4" s="1"/>
  <c r="B22" i="4"/>
  <c r="C22" i="4" s="1"/>
  <c r="B21" i="4"/>
  <c r="C21" i="4" s="1"/>
  <c r="B20" i="4"/>
  <c r="C20" i="4" s="1"/>
  <c r="B15" i="4"/>
  <c r="C15" i="4" s="1"/>
  <c r="B14" i="4"/>
  <c r="C14" i="4" s="1"/>
  <c r="B13" i="4"/>
  <c r="C13" i="4" s="1"/>
  <c r="B12" i="4"/>
  <c r="C12" i="4" s="1"/>
  <c r="B29" i="3"/>
  <c r="C29" i="3" s="1"/>
  <c r="B22" i="3"/>
  <c r="C22" i="3" s="1"/>
  <c r="B15" i="3"/>
  <c r="C15" i="3" s="1"/>
  <c r="B28" i="3"/>
  <c r="C28" i="3" s="1"/>
  <c r="B27" i="3"/>
  <c r="C27" i="3" s="1"/>
  <c r="B26" i="3"/>
  <c r="C26" i="3" s="1"/>
  <c r="B21" i="3"/>
  <c r="C21" i="3" s="1"/>
  <c r="B20" i="3"/>
  <c r="C20" i="3" s="1"/>
  <c r="B19" i="3"/>
  <c r="C19" i="3" s="1"/>
  <c r="B14" i="3"/>
  <c r="C14" i="3" s="1"/>
  <c r="B13" i="3"/>
  <c r="C13" i="3" s="1"/>
  <c r="B12" i="3"/>
  <c r="C12" i="3" s="1"/>
  <c r="B20" i="2"/>
  <c r="C20" i="2" s="1"/>
  <c r="B26" i="2"/>
  <c r="C26" i="2" s="1"/>
  <c r="B14" i="2"/>
  <c r="C14" i="2" s="1"/>
  <c r="B25" i="2"/>
  <c r="C25" i="2" s="1"/>
  <c r="B24" i="2"/>
  <c r="C24" i="2" s="1"/>
  <c r="B19" i="2"/>
  <c r="C19" i="2" s="1"/>
  <c r="B18" i="2"/>
  <c r="C18" i="2" s="1"/>
  <c r="B13" i="2"/>
  <c r="C13" i="2" s="1"/>
  <c r="B12" i="2"/>
  <c r="C12" i="2" s="1"/>
  <c r="B18" i="1"/>
  <c r="C18" i="1" s="1"/>
  <c r="B17" i="1"/>
  <c r="C17" i="1" s="1"/>
  <c r="B23" i="1"/>
  <c r="C23" i="1" s="1"/>
  <c r="B22" i="1"/>
  <c r="C22" i="1" s="1"/>
  <c r="B13" i="1"/>
  <c r="C13" i="1" s="1"/>
  <c r="B12" i="1"/>
  <c r="C12" i="1" s="1"/>
  <c r="D28" i="4" l="1"/>
  <c r="G32" i="4" s="1"/>
  <c r="D24" i="2"/>
  <c r="E24" i="2" s="1"/>
  <c r="F24" i="2" s="1"/>
  <c r="D12" i="4"/>
  <c r="G16" i="4" s="1"/>
  <c r="D20" i="4"/>
  <c r="E20" i="4" s="1"/>
  <c r="F20" i="4" s="1"/>
  <c r="D19" i="3"/>
  <c r="E19" i="3" s="1"/>
  <c r="F19" i="3" s="1"/>
  <c r="D18" i="2"/>
  <c r="G20" i="2" s="1"/>
  <c r="D12" i="3"/>
  <c r="E12" i="3" s="1"/>
  <c r="F12" i="3" s="1"/>
  <c r="D26" i="3"/>
  <c r="G28" i="3" s="1"/>
  <c r="G15" i="3"/>
  <c r="G26" i="2"/>
  <c r="D12" i="2"/>
  <c r="E12" i="2" s="1"/>
  <c r="F12" i="2" s="1"/>
  <c r="E18" i="2"/>
  <c r="F18" i="2" s="1"/>
  <c r="D22" i="1"/>
  <c r="E22" i="1" s="1"/>
  <c r="F22" i="1" s="1"/>
  <c r="D17" i="1"/>
  <c r="D12" i="1"/>
  <c r="G21" i="4" l="1"/>
  <c r="G23" i="4"/>
  <c r="G15" i="4"/>
  <c r="E12" i="4"/>
  <c r="F12" i="4" s="1"/>
  <c r="G31" i="4"/>
  <c r="E28" i="4"/>
  <c r="F28" i="4" s="1"/>
  <c r="G21" i="3"/>
  <c r="G20" i="3"/>
  <c r="E26" i="3"/>
  <c r="F26" i="3" s="1"/>
  <c r="G29" i="3"/>
  <c r="G20" i="4"/>
  <c r="G24" i="4"/>
  <c r="G14" i="4"/>
  <c r="G29" i="4"/>
  <c r="G28" i="4"/>
  <c r="G12" i="4"/>
  <c r="G30" i="4"/>
  <c r="G13" i="4"/>
  <c r="G22" i="4"/>
  <c r="G19" i="3"/>
  <c r="G22" i="3"/>
  <c r="G27" i="3"/>
  <c r="G26" i="3"/>
  <c r="G12" i="3"/>
  <c r="G14" i="3"/>
  <c r="G13" i="3"/>
  <c r="G19" i="2"/>
  <c r="G13" i="2"/>
  <c r="G25" i="2"/>
  <c r="G14" i="2"/>
  <c r="G18" i="2"/>
  <c r="G24" i="2"/>
  <c r="G12" i="2"/>
  <c r="G23" i="1"/>
  <c r="E17" i="1"/>
  <c r="F17" i="1" s="1"/>
  <c r="G18" i="1"/>
  <c r="G22" i="1"/>
  <c r="G17" i="1"/>
  <c r="E12" i="1"/>
  <c r="F12" i="1" s="1"/>
  <c r="G13" i="1"/>
  <c r="G12" i="1"/>
</calcChain>
</file>

<file path=xl/sharedStrings.xml><?xml version="1.0" encoding="utf-8"?>
<sst xmlns="http://schemas.openxmlformats.org/spreadsheetml/2006/main" count="120" uniqueCount="21">
  <si>
    <t>American Odds</t>
  </si>
  <si>
    <t>Decimal Odds</t>
  </si>
  <si>
    <t>Inverse Decimal Odds</t>
  </si>
  <si>
    <t>Overround</t>
  </si>
  <si>
    <t>Inverse of Overround</t>
  </si>
  <si>
    <t>Margin</t>
  </si>
  <si>
    <t>Odds</t>
  </si>
  <si>
    <t>Fractional Odds</t>
  </si>
  <si>
    <t>Normalized Probabilities</t>
  </si>
  <si>
    <t>Calculating Margins and Probabilities with Two Possible Outcomes (Check Other Tabs for More Outcomes)</t>
  </si>
  <si>
    <t>Calculating Margins and Probabilities with Three Possible Outcomes</t>
  </si>
  <si>
    <t xml:space="preserve">Calculating Margins and Probabilities with Four Possible Outcomes </t>
  </si>
  <si>
    <t>Calculating Margins and Probabilities with Five Possible Outcomes</t>
  </si>
  <si>
    <t xml:space="preserve"> </t>
  </si>
  <si>
    <t>Enter odds in the grey cells</t>
  </si>
  <si>
    <t>Evens</t>
  </si>
  <si>
    <t>Fine Margins Sports Betting Margin Calculator</t>
  </si>
  <si>
    <t>Karl Whelan</t>
  </si>
  <si>
    <t>Fine Margins Book</t>
  </si>
  <si>
    <t>https://finemarginskarlwhelan.substack.com/</t>
  </si>
  <si>
    <t xml:space="preserve">www.karlwhelan.com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</si>
</sst>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?/??"/>
    <numFmt numFmtId="165" formatCode="\+0;\-0;0"/>
    <numFmt numFmtId="166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1" fillId="0" borderId="0" xfId="0" applyNumberFormat="1" applyFont="1"/>
    <xf numFmtId="165" fontId="0" fillId="2" borderId="0" xfId="0" applyNumberFormat="1" applyFill="1"/>
    <xf numFmtId="164" fontId="0" fillId="2" borderId="0" xfId="0" applyNumberFormat="1" applyFill="1"/>
    <xf numFmtId="2" fontId="0" fillId="2" borderId="0" xfId="0" applyNumberFormat="1" applyFill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3" fillId="0" borderId="0" xfId="1"/>
    <xf numFmtId="0" fontId="3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karlwhelan.com/" TargetMode="External"/><Relationship Id="rId1" Type="http://schemas.openxmlformats.org/officeDocument/2006/relationships/hyperlink" Target="https://finemarginskarlwhelan.substack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karlwhelan.com/" TargetMode="External"/><Relationship Id="rId1" Type="http://schemas.openxmlformats.org/officeDocument/2006/relationships/hyperlink" Target="https://finemarginskarlwhelan.substack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karlwhelan.com/" TargetMode="External"/><Relationship Id="rId1" Type="http://schemas.openxmlformats.org/officeDocument/2006/relationships/hyperlink" Target="https://finemarginskarlwhelan.substack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karlwhelan.com/" TargetMode="External"/><Relationship Id="rId1" Type="http://schemas.openxmlformats.org/officeDocument/2006/relationships/hyperlink" Target="https://finemarginskarlwhelan.subst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D476-4F0D-4DD2-A0C3-3C864FF84586}">
  <dimension ref="A1:L23"/>
  <sheetViews>
    <sheetView workbookViewId="0">
      <selection activeCell="B5" sqref="A1:B5"/>
    </sheetView>
  </sheetViews>
  <sheetFormatPr defaultRowHeight="15" x14ac:dyDescent="0.25"/>
  <cols>
    <col min="1" max="1" width="18" customWidth="1"/>
    <col min="2" max="2" width="14.7109375" customWidth="1"/>
    <col min="3" max="3" width="21.140625" customWidth="1"/>
    <col min="4" max="4" width="12.28515625" customWidth="1"/>
    <col min="5" max="5" width="20.28515625" customWidth="1"/>
  </cols>
  <sheetData>
    <row r="1" spans="1:12" x14ac:dyDescent="0.25">
      <c r="A1" s="1" t="s">
        <v>16</v>
      </c>
    </row>
    <row r="2" spans="1:12" x14ac:dyDescent="0.25">
      <c r="A2" t="s">
        <v>17</v>
      </c>
      <c r="B2" s="14" t="s">
        <v>20</v>
      </c>
    </row>
    <row r="3" spans="1:12" x14ac:dyDescent="0.25">
      <c r="A3" t="s">
        <v>18</v>
      </c>
      <c r="B3" s="13" t="s">
        <v>19</v>
      </c>
    </row>
    <row r="6" spans="1:12" x14ac:dyDescent="0.25">
      <c r="A6" s="1" t="s">
        <v>9</v>
      </c>
    </row>
    <row r="7" spans="1:12" x14ac:dyDescent="0.25">
      <c r="A7" s="1"/>
    </row>
    <row r="8" spans="1:12" x14ac:dyDescent="0.25">
      <c r="A8" s="1" t="s">
        <v>14</v>
      </c>
    </row>
    <row r="10" spans="1:12" x14ac:dyDescent="0.25">
      <c r="A10" s="2" t="s">
        <v>0</v>
      </c>
    </row>
    <row r="11" spans="1:12" x14ac:dyDescent="0.25">
      <c r="A11" s="1" t="s">
        <v>6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8</v>
      </c>
    </row>
    <row r="12" spans="1:12" x14ac:dyDescent="0.25">
      <c r="A12" s="7">
        <v>-110</v>
      </c>
      <c r="B12" s="10">
        <f>IF(A12&gt;0, 1 + A12/100, IF(A12&lt;0, 1 - 100/A12, 1))</f>
        <v>1.9090909090909092</v>
      </c>
      <c r="C12" s="10">
        <f>1/B12</f>
        <v>0.52380952380952384</v>
      </c>
      <c r="D12" s="10">
        <f xml:space="preserve"> C12+C13</f>
        <v>1.0476190476190477</v>
      </c>
      <c r="E12" s="10">
        <f xml:space="preserve"> 1/D12</f>
        <v>0.95454545454545447</v>
      </c>
      <c r="F12" s="12">
        <f xml:space="preserve"> 1-E12</f>
        <v>4.5454545454545525E-2</v>
      </c>
      <c r="G12" s="10">
        <f xml:space="preserve"> C12/D12</f>
        <v>0.5</v>
      </c>
      <c r="H12" s="5"/>
      <c r="K12" t="s">
        <v>13</v>
      </c>
      <c r="L12" s="5" t="s">
        <v>13</v>
      </c>
    </row>
    <row r="13" spans="1:12" x14ac:dyDescent="0.25">
      <c r="A13" s="7">
        <v>-110</v>
      </c>
      <c r="B13" s="10">
        <f>IF(A13&gt;0, 1 + A13/100, IF(A13&lt;0, 1 - 100/A13, 1))</f>
        <v>1.9090909090909092</v>
      </c>
      <c r="C13" s="10">
        <f>1/B13</f>
        <v>0.52380952380952384</v>
      </c>
      <c r="D13" s="10"/>
      <c r="E13" s="10"/>
      <c r="F13" s="10"/>
      <c r="G13" s="10">
        <f xml:space="preserve"> C13/D$12</f>
        <v>0.5</v>
      </c>
      <c r="H13" s="5"/>
    </row>
    <row r="14" spans="1:12" x14ac:dyDescent="0.25">
      <c r="B14" s="5"/>
      <c r="C14" s="5"/>
      <c r="D14" s="5"/>
      <c r="E14" s="5"/>
      <c r="F14" s="5"/>
      <c r="G14" s="5"/>
      <c r="H14" s="5"/>
    </row>
    <row r="15" spans="1:12" x14ac:dyDescent="0.25">
      <c r="B15" s="5"/>
      <c r="C15" s="5"/>
      <c r="D15" s="5"/>
      <c r="E15" s="5"/>
      <c r="F15" s="5"/>
      <c r="G15" s="5"/>
      <c r="H15" s="5"/>
    </row>
    <row r="16" spans="1:12" x14ac:dyDescent="0.25">
      <c r="A16" s="2" t="s">
        <v>7</v>
      </c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8</v>
      </c>
      <c r="H16" s="5"/>
    </row>
    <row r="17" spans="1:8" x14ac:dyDescent="0.25">
      <c r="A17" s="8" t="s">
        <v>15</v>
      </c>
      <c r="B17" s="10">
        <f>1 + IF(A17="Evens", 1, A17)</f>
        <v>2</v>
      </c>
      <c r="C17" s="10">
        <f>1/B17</f>
        <v>0.5</v>
      </c>
      <c r="D17" s="10">
        <f xml:space="preserve"> C17+C18</f>
        <v>1</v>
      </c>
      <c r="E17" s="10">
        <f xml:space="preserve"> 1/D17</f>
        <v>1</v>
      </c>
      <c r="F17" s="12">
        <f xml:space="preserve"> 1-E17</f>
        <v>0</v>
      </c>
      <c r="G17" s="10">
        <f xml:space="preserve"> C17/D17</f>
        <v>0.5</v>
      </c>
      <c r="H17" s="5"/>
    </row>
    <row r="18" spans="1:8" x14ac:dyDescent="0.25">
      <c r="A18" s="8" t="s">
        <v>15</v>
      </c>
      <c r="B18" s="10">
        <f>1 + IF(A18="Evens", 1, A18)</f>
        <v>2</v>
      </c>
      <c r="C18" s="10">
        <f>1/B18</f>
        <v>0.5</v>
      </c>
      <c r="D18" s="10"/>
      <c r="E18" s="10"/>
      <c r="F18" s="10"/>
      <c r="G18" s="10">
        <f xml:space="preserve"> C18/D$17</f>
        <v>0.5</v>
      </c>
      <c r="H18" s="5"/>
    </row>
    <row r="19" spans="1:8" x14ac:dyDescent="0.25">
      <c r="B19" s="5"/>
      <c r="C19" s="5"/>
      <c r="D19" s="5"/>
      <c r="E19" s="5"/>
      <c r="F19" s="5"/>
      <c r="G19" s="5"/>
      <c r="H19" s="5"/>
    </row>
    <row r="20" spans="1:8" x14ac:dyDescent="0.25">
      <c r="B20" s="5"/>
      <c r="C20" s="5"/>
      <c r="D20" s="5"/>
      <c r="E20" s="5"/>
      <c r="F20" s="5"/>
      <c r="G20" s="5"/>
      <c r="H20" s="5"/>
    </row>
    <row r="21" spans="1:8" x14ac:dyDescent="0.25">
      <c r="A21" s="2" t="s">
        <v>1</v>
      </c>
      <c r="B21" s="6" t="s">
        <v>1</v>
      </c>
      <c r="C21" s="6" t="s">
        <v>2</v>
      </c>
      <c r="D21" s="6" t="s">
        <v>3</v>
      </c>
      <c r="E21" s="6" t="s">
        <v>4</v>
      </c>
      <c r="F21" s="6" t="s">
        <v>5</v>
      </c>
      <c r="G21" s="6" t="s">
        <v>8</v>
      </c>
      <c r="H21" s="5"/>
    </row>
    <row r="22" spans="1:8" x14ac:dyDescent="0.25">
      <c r="A22" s="9">
        <v>1.909</v>
      </c>
      <c r="B22" s="10">
        <f xml:space="preserve"> A22</f>
        <v>1.909</v>
      </c>
      <c r="C22" s="10">
        <f>1/B22</f>
        <v>0.52383446830801461</v>
      </c>
      <c r="D22" s="10">
        <f xml:space="preserve"> C22+C23</f>
        <v>1.0476689366160292</v>
      </c>
      <c r="E22" s="10">
        <f xml:space="preserve"> 1/D22</f>
        <v>0.95450000000000013</v>
      </c>
      <c r="F22" s="12">
        <f xml:space="preserve"> 1-E22</f>
        <v>4.5499999999999874E-2</v>
      </c>
      <c r="G22" s="10">
        <f xml:space="preserve"> C22/D22</f>
        <v>0.5</v>
      </c>
      <c r="H22" s="5"/>
    </row>
    <row r="23" spans="1:8" x14ac:dyDescent="0.25">
      <c r="A23" s="9">
        <v>1.909</v>
      </c>
      <c r="B23" s="10">
        <f xml:space="preserve"> A23</f>
        <v>1.909</v>
      </c>
      <c r="C23" s="10">
        <f>1/B23</f>
        <v>0.52383446830801461</v>
      </c>
      <c r="D23" s="10"/>
      <c r="E23" s="10"/>
      <c r="F23" s="10"/>
      <c r="G23" s="10">
        <f xml:space="preserve"> C23/D$22</f>
        <v>0.5</v>
      </c>
      <c r="H23" s="5"/>
    </row>
  </sheetData>
  <hyperlinks>
    <hyperlink ref="B3" r:id="rId1" xr:uid="{08A3DA1E-0FBC-4F12-811A-A3FB3FE02F54}"/>
    <hyperlink ref="B2" r:id="rId2" xr:uid="{D341FEC2-1EEC-4F40-9CCE-CC0A4888E3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EEB1-0DB3-486F-87B5-677CB48369EA}">
  <dimension ref="A1:H26"/>
  <sheetViews>
    <sheetView workbookViewId="0">
      <selection sqref="A1:C3"/>
    </sheetView>
  </sheetViews>
  <sheetFormatPr defaultRowHeight="15" x14ac:dyDescent="0.25"/>
  <cols>
    <col min="1" max="1" width="18" customWidth="1"/>
    <col min="2" max="2" width="14.7109375" customWidth="1"/>
    <col min="3" max="3" width="21.140625" customWidth="1"/>
    <col min="4" max="4" width="13.140625" customWidth="1"/>
    <col min="5" max="5" width="20" customWidth="1"/>
  </cols>
  <sheetData>
    <row r="1" spans="1:8" x14ac:dyDescent="0.25">
      <c r="A1" s="1" t="s">
        <v>16</v>
      </c>
    </row>
    <row r="2" spans="1:8" x14ac:dyDescent="0.25">
      <c r="A2" t="s">
        <v>17</v>
      </c>
      <c r="B2" s="14" t="s">
        <v>20</v>
      </c>
    </row>
    <row r="3" spans="1:8" x14ac:dyDescent="0.25">
      <c r="A3" t="s">
        <v>18</v>
      </c>
      <c r="B3" s="13" t="s">
        <v>19</v>
      </c>
    </row>
    <row r="6" spans="1:8" x14ac:dyDescent="0.25">
      <c r="A6" s="1" t="s">
        <v>10</v>
      </c>
    </row>
    <row r="7" spans="1:8" x14ac:dyDescent="0.25">
      <c r="A7" s="1"/>
    </row>
    <row r="8" spans="1:8" x14ac:dyDescent="0.25">
      <c r="A8" s="1" t="s">
        <v>14</v>
      </c>
    </row>
    <row r="10" spans="1:8" x14ac:dyDescent="0.25">
      <c r="A10" s="2" t="s">
        <v>0</v>
      </c>
    </row>
    <row r="11" spans="1:8" x14ac:dyDescent="0.25">
      <c r="A11" s="1" t="s">
        <v>6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8</v>
      </c>
    </row>
    <row r="12" spans="1:8" x14ac:dyDescent="0.25">
      <c r="A12" s="7">
        <v>200</v>
      </c>
      <c r="B12" s="10">
        <f>IF(A12&gt;0, 1 + A12/100, IF(A12&lt;0, 1 - 100/A12, 1))</f>
        <v>3</v>
      </c>
      <c r="C12" s="10">
        <f>1/B12</f>
        <v>0.33333333333333331</v>
      </c>
      <c r="D12" s="10">
        <f xml:space="preserve"> C12+C13+C14</f>
        <v>1</v>
      </c>
      <c r="E12" s="10">
        <f xml:space="preserve"> 1/D12</f>
        <v>1</v>
      </c>
      <c r="F12" s="12">
        <f xml:space="preserve"> 1-E12</f>
        <v>0</v>
      </c>
      <c r="G12" s="10">
        <f xml:space="preserve"> C12/D12</f>
        <v>0.33333333333333331</v>
      </c>
      <c r="H12" s="11"/>
    </row>
    <row r="13" spans="1:8" x14ac:dyDescent="0.25">
      <c r="A13" s="7">
        <v>200</v>
      </c>
      <c r="B13" s="10">
        <f>IF(A13&gt;0, 1 + A13/100, IF(A13&lt;0, 1 - 100/A13, 1))</f>
        <v>3</v>
      </c>
      <c r="C13" s="10">
        <f>1/B13</f>
        <v>0.33333333333333331</v>
      </c>
      <c r="D13" s="10"/>
      <c r="E13" s="10"/>
      <c r="F13" s="10"/>
      <c r="G13" s="10">
        <f xml:space="preserve"> C13/D$12</f>
        <v>0.33333333333333331</v>
      </c>
      <c r="H13" s="11"/>
    </row>
    <row r="14" spans="1:8" x14ac:dyDescent="0.25">
      <c r="A14" s="7">
        <v>200</v>
      </c>
      <c r="B14" s="10">
        <f>IF(A14&gt;0, 1 + A14/100, IF(A14&lt;0, 1 - 100/A14, 1))</f>
        <v>3</v>
      </c>
      <c r="C14" s="10">
        <f>1/B14</f>
        <v>0.33333333333333331</v>
      </c>
      <c r="D14" s="10"/>
      <c r="E14" s="10"/>
      <c r="F14" s="10"/>
      <c r="G14" s="10">
        <f xml:space="preserve"> C14/D$12</f>
        <v>0.33333333333333331</v>
      </c>
      <c r="H14" s="11"/>
    </row>
    <row r="15" spans="1:8" x14ac:dyDescent="0.25">
      <c r="B15" s="5"/>
      <c r="C15" s="5"/>
      <c r="D15" s="5"/>
      <c r="E15" s="5"/>
      <c r="F15" s="5"/>
      <c r="G15" s="5"/>
    </row>
    <row r="16" spans="1:8" x14ac:dyDescent="0.25">
      <c r="B16" s="5"/>
      <c r="C16" s="5"/>
      <c r="D16" s="5"/>
      <c r="E16" s="5"/>
      <c r="F16" s="5"/>
      <c r="G16" s="5"/>
    </row>
    <row r="17" spans="1:7" x14ac:dyDescent="0.25">
      <c r="A17" s="2" t="s">
        <v>7</v>
      </c>
      <c r="B17" s="6" t="s">
        <v>1</v>
      </c>
      <c r="C17" s="6" t="s">
        <v>2</v>
      </c>
      <c r="D17" s="6" t="s">
        <v>3</v>
      </c>
      <c r="E17" s="6" t="s">
        <v>4</v>
      </c>
      <c r="F17" s="6" t="s">
        <v>5</v>
      </c>
      <c r="G17" s="6" t="s">
        <v>8</v>
      </c>
    </row>
    <row r="18" spans="1:7" x14ac:dyDescent="0.25">
      <c r="A18" s="8">
        <v>2</v>
      </c>
      <c r="B18" s="10">
        <f>1 + IF(A18="Evens", 1, A18)</f>
        <v>3</v>
      </c>
      <c r="C18" s="10">
        <f>1/B18</f>
        <v>0.33333333333333331</v>
      </c>
      <c r="D18" s="10">
        <f xml:space="preserve"> C18+C19+C20</f>
        <v>1</v>
      </c>
      <c r="E18" s="10">
        <f xml:space="preserve"> 1/D18</f>
        <v>1</v>
      </c>
      <c r="F18" s="12">
        <f xml:space="preserve"> 1-E18</f>
        <v>0</v>
      </c>
      <c r="G18" s="10">
        <f xml:space="preserve"> C18/D18</f>
        <v>0.33333333333333331</v>
      </c>
    </row>
    <row r="19" spans="1:7" x14ac:dyDescent="0.25">
      <c r="A19" s="8">
        <v>2</v>
      </c>
      <c r="B19" s="10">
        <f>1 + IF(A19="Evens", 1, A19)</f>
        <v>3</v>
      </c>
      <c r="C19" s="10">
        <f>1/B19</f>
        <v>0.33333333333333331</v>
      </c>
      <c r="D19" s="10"/>
      <c r="E19" s="10"/>
      <c r="F19" s="10"/>
      <c r="G19" s="10">
        <f xml:space="preserve"> C19/D$18</f>
        <v>0.33333333333333331</v>
      </c>
    </row>
    <row r="20" spans="1:7" x14ac:dyDescent="0.25">
      <c r="A20" s="8">
        <v>2</v>
      </c>
      <c r="B20" s="10">
        <f>1 + IF(A20="Evens", 1, A20)</f>
        <v>3</v>
      </c>
      <c r="C20" s="10">
        <f>1/B20</f>
        <v>0.33333333333333331</v>
      </c>
      <c r="D20" s="10"/>
      <c r="E20" s="10"/>
      <c r="F20" s="10"/>
      <c r="G20" s="10">
        <f xml:space="preserve"> C20/D$18</f>
        <v>0.33333333333333331</v>
      </c>
    </row>
    <row r="21" spans="1:7" x14ac:dyDescent="0.25">
      <c r="A21" s="3"/>
      <c r="B21" s="5"/>
      <c r="C21" s="5"/>
      <c r="D21" s="5"/>
      <c r="E21" s="5"/>
      <c r="F21" s="5"/>
      <c r="G21" s="5"/>
    </row>
    <row r="22" spans="1:7" x14ac:dyDescent="0.25">
      <c r="B22" s="5"/>
      <c r="C22" s="5"/>
      <c r="D22" s="5"/>
      <c r="E22" s="5"/>
      <c r="F22" s="5"/>
      <c r="G22" s="5"/>
    </row>
    <row r="23" spans="1:7" x14ac:dyDescent="0.25">
      <c r="A23" s="2" t="s">
        <v>1</v>
      </c>
      <c r="B23" s="6" t="s">
        <v>1</v>
      </c>
      <c r="C23" s="6" t="s">
        <v>2</v>
      </c>
      <c r="D23" s="6" t="s">
        <v>3</v>
      </c>
      <c r="E23" s="6" t="s">
        <v>4</v>
      </c>
      <c r="F23" s="6" t="s">
        <v>5</v>
      </c>
      <c r="G23" s="6" t="s">
        <v>8</v>
      </c>
    </row>
    <row r="24" spans="1:7" x14ac:dyDescent="0.25">
      <c r="A24" s="9">
        <v>3</v>
      </c>
      <c r="B24" s="10">
        <f xml:space="preserve"> A24</f>
        <v>3</v>
      </c>
      <c r="C24" s="10">
        <f>1/B24</f>
        <v>0.33333333333333331</v>
      </c>
      <c r="D24" s="10">
        <f xml:space="preserve"> C24+C25+C26</f>
        <v>1</v>
      </c>
      <c r="E24" s="10">
        <f xml:space="preserve"> 1/D24</f>
        <v>1</v>
      </c>
      <c r="F24" s="12">
        <f xml:space="preserve"> 1-E24</f>
        <v>0</v>
      </c>
      <c r="G24" s="10">
        <f xml:space="preserve"> C24/D24</f>
        <v>0.33333333333333331</v>
      </c>
    </row>
    <row r="25" spans="1:7" x14ac:dyDescent="0.25">
      <c r="A25" s="9">
        <v>3</v>
      </c>
      <c r="B25" s="10">
        <f xml:space="preserve"> A25</f>
        <v>3</v>
      </c>
      <c r="C25" s="10">
        <f>1/B25</f>
        <v>0.33333333333333331</v>
      </c>
      <c r="D25" s="10"/>
      <c r="E25" s="10"/>
      <c r="F25" s="10"/>
      <c r="G25" s="10">
        <f xml:space="preserve"> C25/D$24</f>
        <v>0.33333333333333331</v>
      </c>
    </row>
    <row r="26" spans="1:7" x14ac:dyDescent="0.25">
      <c r="A26" s="9">
        <v>3</v>
      </c>
      <c r="B26" s="10">
        <f xml:space="preserve"> A26</f>
        <v>3</v>
      </c>
      <c r="C26" s="10">
        <f>1/B26</f>
        <v>0.33333333333333331</v>
      </c>
      <c r="D26" s="10"/>
      <c r="E26" s="10"/>
      <c r="F26" s="10"/>
      <c r="G26" s="10">
        <f xml:space="preserve"> C26/D$24</f>
        <v>0.33333333333333331</v>
      </c>
    </row>
  </sheetData>
  <hyperlinks>
    <hyperlink ref="B3" r:id="rId1" xr:uid="{47DE4858-EF9E-447E-98C4-25FF2FD0BFF5}"/>
    <hyperlink ref="B2" r:id="rId2" xr:uid="{370E31B0-AC5E-4FFC-AC56-2C8D3401FEF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6B45-259C-4DE0-A04A-6E1673247167}">
  <dimension ref="A1:G29"/>
  <sheetViews>
    <sheetView tabSelected="1" workbookViewId="0">
      <selection sqref="A1:C3"/>
    </sheetView>
  </sheetViews>
  <sheetFormatPr defaultRowHeight="15" x14ac:dyDescent="0.25"/>
  <cols>
    <col min="1" max="1" width="17.28515625" customWidth="1"/>
    <col min="2" max="2" width="14.7109375" customWidth="1"/>
    <col min="3" max="3" width="21.140625" customWidth="1"/>
    <col min="4" max="4" width="12.140625" customWidth="1"/>
    <col min="5" max="5" width="19.85546875" customWidth="1"/>
  </cols>
  <sheetData>
    <row r="1" spans="1:7" x14ac:dyDescent="0.25">
      <c r="A1" s="1" t="s">
        <v>16</v>
      </c>
    </row>
    <row r="2" spans="1:7" x14ac:dyDescent="0.25">
      <c r="A2" t="s">
        <v>17</v>
      </c>
      <c r="B2" s="14" t="s">
        <v>20</v>
      </c>
    </row>
    <row r="3" spans="1:7" x14ac:dyDescent="0.25">
      <c r="A3" t="s">
        <v>18</v>
      </c>
      <c r="B3" s="13" t="s">
        <v>19</v>
      </c>
    </row>
    <row r="6" spans="1:7" x14ac:dyDescent="0.25">
      <c r="A6" s="1" t="s">
        <v>11</v>
      </c>
    </row>
    <row r="7" spans="1:7" x14ac:dyDescent="0.25">
      <c r="A7" s="1"/>
    </row>
    <row r="8" spans="1:7" x14ac:dyDescent="0.25">
      <c r="A8" s="1" t="s">
        <v>14</v>
      </c>
    </row>
    <row r="10" spans="1:7" x14ac:dyDescent="0.25">
      <c r="A10" s="2" t="s">
        <v>0</v>
      </c>
    </row>
    <row r="11" spans="1:7" x14ac:dyDescent="0.25">
      <c r="A11" s="1" t="s">
        <v>6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8</v>
      </c>
    </row>
    <row r="12" spans="1:7" x14ac:dyDescent="0.25">
      <c r="A12" s="7">
        <v>300</v>
      </c>
      <c r="B12" s="10">
        <f>IF(A12&gt;0, 1 + A12/100, IF(A12&lt;0, 1 - 100/A12, 1))</f>
        <v>4</v>
      </c>
      <c r="C12" s="10">
        <f>1/B12</f>
        <v>0.25</v>
      </c>
      <c r="D12" s="10">
        <f xml:space="preserve"> C12+C13+C14+C15</f>
        <v>1</v>
      </c>
      <c r="E12" s="10">
        <f xml:space="preserve"> 1/D12</f>
        <v>1</v>
      </c>
      <c r="F12" s="12">
        <f xml:space="preserve"> 1-E12</f>
        <v>0</v>
      </c>
      <c r="G12" s="10">
        <f xml:space="preserve"> C12/D12</f>
        <v>0.25</v>
      </c>
    </row>
    <row r="13" spans="1:7" x14ac:dyDescent="0.25">
      <c r="A13" s="7">
        <v>300</v>
      </c>
      <c r="B13" s="10">
        <f>IF(A13&gt;0, 1 + A13/100, IF(A13&lt;0, 1 - 100/A13, 1))</f>
        <v>4</v>
      </c>
      <c r="C13" s="10">
        <f>1/B13</f>
        <v>0.25</v>
      </c>
      <c r="D13" s="10"/>
      <c r="E13" s="10"/>
      <c r="F13" s="10"/>
      <c r="G13" s="10">
        <f xml:space="preserve"> C13/D$12</f>
        <v>0.25</v>
      </c>
    </row>
    <row r="14" spans="1:7" x14ac:dyDescent="0.25">
      <c r="A14" s="7">
        <v>300</v>
      </c>
      <c r="B14" s="10">
        <f>IF(A14&gt;0, 1 + A14/100, IF(A14&lt;0, 1 - 100/A14, 1))</f>
        <v>4</v>
      </c>
      <c r="C14" s="10">
        <f>1/B14</f>
        <v>0.25</v>
      </c>
      <c r="D14" s="10"/>
      <c r="E14" s="10"/>
      <c r="F14" s="10"/>
      <c r="G14" s="10">
        <f xml:space="preserve"> C14/D$12</f>
        <v>0.25</v>
      </c>
    </row>
    <row r="15" spans="1:7" x14ac:dyDescent="0.25">
      <c r="A15" s="7">
        <v>300</v>
      </c>
      <c r="B15" s="10">
        <f>IF(A15&gt;0, 1 + A15/100, IF(A15&lt;0, 1 - 100/A15, 1))</f>
        <v>4</v>
      </c>
      <c r="C15" s="10">
        <f>1/B15</f>
        <v>0.25</v>
      </c>
      <c r="D15" s="10"/>
      <c r="E15" s="10"/>
      <c r="F15" s="10"/>
      <c r="G15" s="10">
        <f xml:space="preserve"> C15/D$12</f>
        <v>0.25</v>
      </c>
    </row>
    <row r="16" spans="1:7" x14ac:dyDescent="0.25">
      <c r="A16" s="4"/>
      <c r="B16" s="5"/>
      <c r="C16" s="5"/>
      <c r="D16" s="5"/>
      <c r="E16" s="5"/>
      <c r="F16" s="5"/>
      <c r="G16" s="5"/>
    </row>
    <row r="17" spans="1:7" x14ac:dyDescent="0.25">
      <c r="B17" s="5"/>
      <c r="C17" s="5"/>
      <c r="D17" s="5"/>
      <c r="E17" s="5"/>
      <c r="F17" s="5"/>
      <c r="G17" s="5"/>
    </row>
    <row r="18" spans="1:7" x14ac:dyDescent="0.25">
      <c r="A18" s="2" t="s">
        <v>7</v>
      </c>
      <c r="B18" s="6" t="s">
        <v>1</v>
      </c>
      <c r="C18" s="6" t="s">
        <v>2</v>
      </c>
      <c r="D18" s="6" t="s">
        <v>3</v>
      </c>
      <c r="E18" s="6" t="s">
        <v>4</v>
      </c>
      <c r="F18" s="6" t="s">
        <v>5</v>
      </c>
      <c r="G18" s="6" t="s">
        <v>8</v>
      </c>
    </row>
    <row r="19" spans="1:7" x14ac:dyDescent="0.25">
      <c r="A19" s="8">
        <v>3</v>
      </c>
      <c r="B19" s="10">
        <f>1 + IF(A19="Evens", 1, A19)</f>
        <v>4</v>
      </c>
      <c r="C19" s="10">
        <f>1/B19</f>
        <v>0.25</v>
      </c>
      <c r="D19" s="10">
        <f xml:space="preserve"> C19+C20+C21+C22</f>
        <v>1</v>
      </c>
      <c r="E19" s="10">
        <f xml:space="preserve"> 1/D19</f>
        <v>1</v>
      </c>
      <c r="F19" s="12">
        <f xml:space="preserve"> 1-E19</f>
        <v>0</v>
      </c>
      <c r="G19" s="10">
        <f xml:space="preserve"> C19/D19</f>
        <v>0.25</v>
      </c>
    </row>
    <row r="20" spans="1:7" x14ac:dyDescent="0.25">
      <c r="A20" s="8">
        <v>3</v>
      </c>
      <c r="B20" s="10">
        <f>1 + IF(A20="Evens", 1, A20)</f>
        <v>4</v>
      </c>
      <c r="C20" s="10">
        <f>1/B20</f>
        <v>0.25</v>
      </c>
      <c r="D20" s="10"/>
      <c r="E20" s="10"/>
      <c r="F20" s="10"/>
      <c r="G20" s="10">
        <f xml:space="preserve"> C20/D$19</f>
        <v>0.25</v>
      </c>
    </row>
    <row r="21" spans="1:7" x14ac:dyDescent="0.25">
      <c r="A21" s="8">
        <v>3</v>
      </c>
      <c r="B21" s="10">
        <f>1 + IF(A21="Evens", 1, A21)</f>
        <v>4</v>
      </c>
      <c r="C21" s="10">
        <f>1/B21</f>
        <v>0.25</v>
      </c>
      <c r="D21" s="10"/>
      <c r="E21" s="10"/>
      <c r="F21" s="10"/>
      <c r="G21" s="10">
        <f xml:space="preserve"> C21/D$19</f>
        <v>0.25</v>
      </c>
    </row>
    <row r="22" spans="1:7" x14ac:dyDescent="0.25">
      <c r="A22" s="8">
        <v>3</v>
      </c>
      <c r="B22" s="10">
        <f>1 + IF(A22="Evens", 1, A22)</f>
        <v>4</v>
      </c>
      <c r="C22" s="10">
        <f>1/B22</f>
        <v>0.25</v>
      </c>
      <c r="D22" s="10"/>
      <c r="E22" s="10"/>
      <c r="F22" s="10"/>
      <c r="G22" s="10">
        <f xml:space="preserve"> C22/D$19</f>
        <v>0.25</v>
      </c>
    </row>
    <row r="23" spans="1:7" x14ac:dyDescent="0.25">
      <c r="A23" s="3"/>
      <c r="B23" s="5"/>
      <c r="C23" s="5"/>
      <c r="D23" s="5"/>
      <c r="E23" s="5"/>
      <c r="F23" s="5"/>
      <c r="G23" s="5"/>
    </row>
    <row r="24" spans="1:7" x14ac:dyDescent="0.25">
      <c r="B24" s="5"/>
      <c r="C24" s="5"/>
      <c r="D24" s="5"/>
      <c r="E24" s="5"/>
      <c r="F24" s="5"/>
      <c r="G24" s="5"/>
    </row>
    <row r="25" spans="1:7" x14ac:dyDescent="0.25">
      <c r="A25" s="2" t="s">
        <v>1</v>
      </c>
      <c r="B25" s="6" t="s">
        <v>1</v>
      </c>
      <c r="C25" s="6" t="s">
        <v>2</v>
      </c>
      <c r="D25" s="6" t="s">
        <v>3</v>
      </c>
      <c r="E25" s="6" t="s">
        <v>4</v>
      </c>
      <c r="F25" s="6" t="s">
        <v>5</v>
      </c>
      <c r="G25" s="6" t="s">
        <v>8</v>
      </c>
    </row>
    <row r="26" spans="1:7" x14ac:dyDescent="0.25">
      <c r="A26" s="9">
        <v>4</v>
      </c>
      <c r="B26" s="10">
        <f xml:space="preserve"> A26</f>
        <v>4</v>
      </c>
      <c r="C26" s="10">
        <f>1/B26</f>
        <v>0.25</v>
      </c>
      <c r="D26" s="10">
        <f xml:space="preserve"> C26+C27+C28+C29</f>
        <v>1</v>
      </c>
      <c r="E26" s="10">
        <f xml:space="preserve"> 1/D26</f>
        <v>1</v>
      </c>
      <c r="F26" s="12">
        <f xml:space="preserve"> 1-E26</f>
        <v>0</v>
      </c>
      <c r="G26" s="10">
        <f xml:space="preserve"> C26/D26</f>
        <v>0.25</v>
      </c>
    </row>
    <row r="27" spans="1:7" x14ac:dyDescent="0.25">
      <c r="A27" s="9">
        <v>4</v>
      </c>
      <c r="B27" s="10">
        <f xml:space="preserve"> A27</f>
        <v>4</v>
      </c>
      <c r="C27" s="10">
        <f>1/B27</f>
        <v>0.25</v>
      </c>
      <c r="D27" s="10"/>
      <c r="E27" s="10"/>
      <c r="F27" s="10"/>
      <c r="G27" s="10">
        <f xml:space="preserve"> C27/D$26</f>
        <v>0.25</v>
      </c>
    </row>
    <row r="28" spans="1:7" x14ac:dyDescent="0.25">
      <c r="A28" s="9">
        <v>4</v>
      </c>
      <c r="B28" s="10">
        <f xml:space="preserve"> A28</f>
        <v>4</v>
      </c>
      <c r="C28" s="10">
        <f>1/B28</f>
        <v>0.25</v>
      </c>
      <c r="D28" s="10"/>
      <c r="E28" s="10"/>
      <c r="F28" s="10"/>
      <c r="G28" s="10">
        <f xml:space="preserve"> C28/D$26</f>
        <v>0.25</v>
      </c>
    </row>
    <row r="29" spans="1:7" x14ac:dyDescent="0.25">
      <c r="A29" s="9">
        <v>4</v>
      </c>
      <c r="B29" s="10">
        <f xml:space="preserve"> A29</f>
        <v>4</v>
      </c>
      <c r="C29" s="10">
        <f>1/B29</f>
        <v>0.25</v>
      </c>
      <c r="D29" s="10"/>
      <c r="E29" s="10"/>
      <c r="F29" s="10"/>
      <c r="G29" s="10">
        <f xml:space="preserve"> C29/D$26</f>
        <v>0.25</v>
      </c>
    </row>
  </sheetData>
  <hyperlinks>
    <hyperlink ref="B3" r:id="rId1" xr:uid="{E76B4121-79AE-498E-AF97-FCB2BD9F8943}"/>
    <hyperlink ref="B2" r:id="rId2" xr:uid="{AF0A2EA7-7B1F-4BD8-92EC-955A635DCAC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6C66-1326-41B8-8F80-E457BDC43AD7}">
  <dimension ref="A1:G32"/>
  <sheetViews>
    <sheetView workbookViewId="0">
      <selection activeCell="E4" sqref="E4"/>
    </sheetView>
  </sheetViews>
  <sheetFormatPr defaultRowHeight="15" x14ac:dyDescent="0.25"/>
  <cols>
    <col min="1" max="1" width="17.7109375" customWidth="1"/>
    <col min="2" max="2" width="14.7109375" customWidth="1"/>
    <col min="3" max="3" width="21.140625" customWidth="1"/>
    <col min="4" max="4" width="12" customWidth="1"/>
    <col min="5" max="5" width="20.28515625" customWidth="1"/>
  </cols>
  <sheetData>
    <row r="1" spans="1:7" x14ac:dyDescent="0.25">
      <c r="A1" s="1" t="s">
        <v>16</v>
      </c>
    </row>
    <row r="2" spans="1:7" x14ac:dyDescent="0.25">
      <c r="A2" t="s">
        <v>17</v>
      </c>
      <c r="B2" s="14" t="s">
        <v>20</v>
      </c>
    </row>
    <row r="3" spans="1:7" x14ac:dyDescent="0.25">
      <c r="A3" t="s">
        <v>18</v>
      </c>
      <c r="B3" s="13" t="s">
        <v>19</v>
      </c>
    </row>
    <row r="6" spans="1:7" x14ac:dyDescent="0.25">
      <c r="A6" s="1" t="s">
        <v>12</v>
      </c>
    </row>
    <row r="7" spans="1:7" x14ac:dyDescent="0.25">
      <c r="A7" s="1"/>
    </row>
    <row r="8" spans="1:7" x14ac:dyDescent="0.25">
      <c r="A8" s="1" t="s">
        <v>14</v>
      </c>
    </row>
    <row r="10" spans="1:7" x14ac:dyDescent="0.25">
      <c r="A10" s="2" t="s">
        <v>0</v>
      </c>
    </row>
    <row r="11" spans="1:7" x14ac:dyDescent="0.25">
      <c r="A11" s="1" t="s">
        <v>6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8</v>
      </c>
    </row>
    <row r="12" spans="1:7" x14ac:dyDescent="0.25">
      <c r="A12" s="7">
        <v>400</v>
      </c>
      <c r="B12" s="10">
        <f>IF(A12&gt;0, 1 + A12/100, IF(A12&lt;0, 1 - 100/A12, 1))</f>
        <v>5</v>
      </c>
      <c r="C12" s="10">
        <f>1/B12</f>
        <v>0.2</v>
      </c>
      <c r="D12" s="10">
        <f xml:space="preserve"> C12+C13+C14+C15+C16</f>
        <v>1</v>
      </c>
      <c r="E12" s="10">
        <f xml:space="preserve"> 1/D12</f>
        <v>1</v>
      </c>
      <c r="F12" s="12">
        <f xml:space="preserve"> 1-E12</f>
        <v>0</v>
      </c>
      <c r="G12" s="10">
        <f xml:space="preserve"> C12/D12</f>
        <v>0.2</v>
      </c>
    </row>
    <row r="13" spans="1:7" x14ac:dyDescent="0.25">
      <c r="A13" s="7">
        <v>400</v>
      </c>
      <c r="B13" s="10">
        <f>IF(A13&gt;0, 1 + A13/100, IF(A13&lt;0, 1 - 100/A13, 1))</f>
        <v>5</v>
      </c>
      <c r="C13" s="10">
        <f>1/B13</f>
        <v>0.2</v>
      </c>
      <c r="D13" s="10"/>
      <c r="E13" s="10"/>
      <c r="F13" s="10"/>
      <c r="G13" s="10">
        <f xml:space="preserve"> C13/D$12</f>
        <v>0.2</v>
      </c>
    </row>
    <row r="14" spans="1:7" x14ac:dyDescent="0.25">
      <c r="A14" s="7">
        <v>400</v>
      </c>
      <c r="B14" s="10">
        <f>IF(A14&gt;0, 1 + A14/100, IF(A14&lt;0, 1 - 100/A14, 1))</f>
        <v>5</v>
      </c>
      <c r="C14" s="10">
        <f>1/B14</f>
        <v>0.2</v>
      </c>
      <c r="D14" s="10"/>
      <c r="E14" s="10"/>
      <c r="F14" s="10"/>
      <c r="G14" s="10">
        <f xml:space="preserve"> C14/D$12</f>
        <v>0.2</v>
      </c>
    </row>
    <row r="15" spans="1:7" x14ac:dyDescent="0.25">
      <c r="A15" s="7">
        <v>400</v>
      </c>
      <c r="B15" s="10">
        <f>IF(A15&gt;0, 1 + A15/100, IF(A15&lt;0, 1 - 100/A15, 1))</f>
        <v>5</v>
      </c>
      <c r="C15" s="10">
        <f>1/B15</f>
        <v>0.2</v>
      </c>
      <c r="D15" s="10"/>
      <c r="E15" s="10"/>
      <c r="F15" s="10"/>
      <c r="G15" s="10">
        <f xml:space="preserve"> C15/D$12</f>
        <v>0.2</v>
      </c>
    </row>
    <row r="16" spans="1:7" x14ac:dyDescent="0.25">
      <c r="A16" s="7">
        <v>400</v>
      </c>
      <c r="B16" s="10">
        <f>IF(A16&gt;0, 1 + A16/100, IF(A16&lt;0, 1 - 100/A16, 1))</f>
        <v>5</v>
      </c>
      <c r="C16" s="10">
        <f>1/B16</f>
        <v>0.2</v>
      </c>
      <c r="D16" s="10"/>
      <c r="E16" s="10"/>
      <c r="F16" s="10"/>
      <c r="G16" s="10">
        <f xml:space="preserve"> C16/D$12</f>
        <v>0.2</v>
      </c>
    </row>
    <row r="17" spans="1:7" x14ac:dyDescent="0.25">
      <c r="A17" s="4"/>
      <c r="B17" s="5"/>
      <c r="C17" s="5"/>
      <c r="D17" s="5"/>
      <c r="E17" s="5"/>
      <c r="F17" s="5"/>
      <c r="G17" s="5"/>
    </row>
    <row r="18" spans="1:7" x14ac:dyDescent="0.25">
      <c r="B18" s="5"/>
      <c r="C18" s="5"/>
      <c r="D18" s="5"/>
      <c r="E18" s="5"/>
      <c r="F18" s="5"/>
      <c r="G18" s="5"/>
    </row>
    <row r="19" spans="1:7" x14ac:dyDescent="0.25">
      <c r="A19" s="2" t="s">
        <v>7</v>
      </c>
      <c r="B19" s="6" t="s">
        <v>1</v>
      </c>
      <c r="C19" s="6" t="s">
        <v>2</v>
      </c>
      <c r="D19" s="6" t="s">
        <v>3</v>
      </c>
      <c r="E19" s="6" t="s">
        <v>4</v>
      </c>
      <c r="F19" s="6" t="s">
        <v>5</v>
      </c>
      <c r="G19" s="6" t="s">
        <v>8</v>
      </c>
    </row>
    <row r="20" spans="1:7" x14ac:dyDescent="0.25">
      <c r="A20" s="8">
        <v>4</v>
      </c>
      <c r="B20" s="10">
        <f>1 + IF(A20="Evens", 1, A20)</f>
        <v>5</v>
      </c>
      <c r="C20" s="10">
        <f>1/B20</f>
        <v>0.2</v>
      </c>
      <c r="D20" s="10">
        <f xml:space="preserve"> C20+C21+C22+C23+C24</f>
        <v>1</v>
      </c>
      <c r="E20" s="10">
        <f xml:space="preserve"> 1/D20</f>
        <v>1</v>
      </c>
      <c r="F20" s="12">
        <f xml:space="preserve"> 1-E20</f>
        <v>0</v>
      </c>
      <c r="G20" s="10">
        <f xml:space="preserve"> C20/D20</f>
        <v>0.2</v>
      </c>
    </row>
    <row r="21" spans="1:7" x14ac:dyDescent="0.25">
      <c r="A21" s="8">
        <v>4</v>
      </c>
      <c r="B21" s="10">
        <f>1 + IF(A21="Evens", 1, A21)</f>
        <v>5</v>
      </c>
      <c r="C21" s="10">
        <f>1/B21</f>
        <v>0.2</v>
      </c>
      <c r="D21" s="10"/>
      <c r="E21" s="10"/>
      <c r="F21" s="10"/>
      <c r="G21" s="10">
        <f xml:space="preserve"> C21/D$20</f>
        <v>0.2</v>
      </c>
    </row>
    <row r="22" spans="1:7" x14ac:dyDescent="0.25">
      <c r="A22" s="8">
        <v>4</v>
      </c>
      <c r="B22" s="10">
        <f>1 + IF(A22="Evens", 1, A22)</f>
        <v>5</v>
      </c>
      <c r="C22" s="10">
        <f>1/B22</f>
        <v>0.2</v>
      </c>
      <c r="D22" s="10"/>
      <c r="E22" s="10"/>
      <c r="F22" s="10"/>
      <c r="G22" s="10">
        <f xml:space="preserve"> C22/D$20</f>
        <v>0.2</v>
      </c>
    </row>
    <row r="23" spans="1:7" x14ac:dyDescent="0.25">
      <c r="A23" s="8">
        <v>4</v>
      </c>
      <c r="B23" s="10">
        <f>1 + IF(A23="Evens", 1, A23)</f>
        <v>5</v>
      </c>
      <c r="C23" s="10">
        <f>1/B23</f>
        <v>0.2</v>
      </c>
      <c r="D23" s="10"/>
      <c r="E23" s="10"/>
      <c r="F23" s="10"/>
      <c r="G23" s="10">
        <f xml:space="preserve"> C23/D$20</f>
        <v>0.2</v>
      </c>
    </row>
    <row r="24" spans="1:7" x14ac:dyDescent="0.25">
      <c r="A24" s="8">
        <v>4</v>
      </c>
      <c r="B24" s="10">
        <f>1 + IF(A24="Evens", 1, A24)</f>
        <v>5</v>
      </c>
      <c r="C24" s="10">
        <f>1/B24</f>
        <v>0.2</v>
      </c>
      <c r="D24" s="10"/>
      <c r="E24" s="10"/>
      <c r="F24" s="10"/>
      <c r="G24" s="10">
        <f xml:space="preserve"> C24/D$20</f>
        <v>0.2</v>
      </c>
    </row>
    <row r="25" spans="1:7" x14ac:dyDescent="0.25">
      <c r="A25" s="3"/>
      <c r="B25" s="5"/>
      <c r="C25" s="5"/>
      <c r="D25" s="5"/>
      <c r="E25" s="5"/>
      <c r="F25" s="5"/>
      <c r="G25" s="5"/>
    </row>
    <row r="26" spans="1:7" x14ac:dyDescent="0.25">
      <c r="B26" s="5"/>
      <c r="C26" s="5"/>
      <c r="D26" s="5"/>
      <c r="E26" s="5"/>
      <c r="F26" s="5"/>
      <c r="G26" s="5"/>
    </row>
    <row r="27" spans="1:7" x14ac:dyDescent="0.25">
      <c r="A27" s="2" t="s">
        <v>1</v>
      </c>
      <c r="B27" s="6" t="s">
        <v>1</v>
      </c>
      <c r="C27" s="6" t="s">
        <v>2</v>
      </c>
      <c r="D27" s="6" t="s">
        <v>3</v>
      </c>
      <c r="E27" s="6" t="s">
        <v>4</v>
      </c>
      <c r="F27" s="6" t="s">
        <v>5</v>
      </c>
      <c r="G27" s="6" t="s">
        <v>8</v>
      </c>
    </row>
    <row r="28" spans="1:7" x14ac:dyDescent="0.25">
      <c r="A28" s="9">
        <v>5</v>
      </c>
      <c r="B28" s="10">
        <f xml:space="preserve"> A28</f>
        <v>5</v>
      </c>
      <c r="C28" s="10">
        <f>1/B28</f>
        <v>0.2</v>
      </c>
      <c r="D28" s="10">
        <f xml:space="preserve"> C28+C29+C30+C31+C32</f>
        <v>1</v>
      </c>
      <c r="E28" s="10">
        <f xml:space="preserve"> 1/D28</f>
        <v>1</v>
      </c>
      <c r="F28" s="12">
        <f xml:space="preserve"> 1-E28</f>
        <v>0</v>
      </c>
      <c r="G28" s="10">
        <f xml:space="preserve"> C28/D28</f>
        <v>0.2</v>
      </c>
    </row>
    <row r="29" spans="1:7" x14ac:dyDescent="0.25">
      <c r="A29" s="9">
        <v>5</v>
      </c>
      <c r="B29" s="10">
        <f xml:space="preserve"> A29</f>
        <v>5</v>
      </c>
      <c r="C29" s="10">
        <f>1/B29</f>
        <v>0.2</v>
      </c>
      <c r="D29" s="10"/>
      <c r="E29" s="10"/>
      <c r="F29" s="10"/>
      <c r="G29" s="10">
        <f xml:space="preserve"> C29/D$28</f>
        <v>0.2</v>
      </c>
    </row>
    <row r="30" spans="1:7" x14ac:dyDescent="0.25">
      <c r="A30" s="9">
        <v>5</v>
      </c>
      <c r="B30" s="10">
        <f xml:space="preserve"> A30</f>
        <v>5</v>
      </c>
      <c r="C30" s="10">
        <f>1/B30</f>
        <v>0.2</v>
      </c>
      <c r="D30" s="10"/>
      <c r="E30" s="10"/>
      <c r="F30" s="10"/>
      <c r="G30" s="10">
        <f xml:space="preserve"> C30/D$28</f>
        <v>0.2</v>
      </c>
    </row>
    <row r="31" spans="1:7" x14ac:dyDescent="0.25">
      <c r="A31" s="9">
        <v>5</v>
      </c>
      <c r="B31" s="10">
        <f xml:space="preserve"> A31</f>
        <v>5</v>
      </c>
      <c r="C31" s="10">
        <f>1/B31</f>
        <v>0.2</v>
      </c>
      <c r="D31" s="10"/>
      <c r="E31" s="10"/>
      <c r="F31" s="10"/>
      <c r="G31" s="10">
        <f xml:space="preserve"> C31/D$28</f>
        <v>0.2</v>
      </c>
    </row>
    <row r="32" spans="1:7" x14ac:dyDescent="0.25">
      <c r="A32" s="9">
        <v>5</v>
      </c>
      <c r="B32" s="10">
        <f xml:space="preserve"> A32</f>
        <v>5</v>
      </c>
      <c r="C32" s="10">
        <f>1/B32</f>
        <v>0.2</v>
      </c>
      <c r="D32" s="10"/>
      <c r="E32" s="10"/>
      <c r="F32" s="10"/>
      <c r="G32" s="10">
        <f xml:space="preserve"> C32/D$28</f>
        <v>0.2</v>
      </c>
    </row>
  </sheetData>
  <hyperlinks>
    <hyperlink ref="B3" r:id="rId1" xr:uid="{B57D3432-4334-451E-8CC3-1A9D8546EBDD}"/>
    <hyperlink ref="B2" r:id="rId2" xr:uid="{B77AF26F-3889-4DF3-BD97-B71BABB33B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 Outcomes</vt:lpstr>
      <vt:lpstr>3 Outcomes</vt:lpstr>
      <vt:lpstr>4 Outcomes</vt:lpstr>
      <vt:lpstr>5 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Whelan</dc:creator>
  <cp:lastModifiedBy>Karl  Whelan</cp:lastModifiedBy>
  <dcterms:created xsi:type="dcterms:W3CDTF">2026-01-08T12:16:03Z</dcterms:created>
  <dcterms:modified xsi:type="dcterms:W3CDTF">2026-07-13T17:15:09Z</dcterms:modified>
</cp:coreProperties>
</file>